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achinP01\OneDrive - Al-Futtaim Group\Desktop\"/>
    </mc:Choice>
  </mc:AlternateContent>
  <bookViews>
    <workbookView xWindow="0" yWindow="0" windowWidth="19200" windowHeight="813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 l="1"/>
  <c r="O17" i="1" l="1"/>
  <c r="O18" i="1"/>
  <c r="O6" i="1"/>
  <c r="O8" i="1"/>
  <c r="M4" i="1"/>
  <c r="D4" i="1"/>
  <c r="E4" i="1"/>
  <c r="F4" i="1"/>
  <c r="G4" i="1"/>
  <c r="M13" i="1"/>
  <c r="M15" i="1"/>
  <c r="L8" i="1"/>
  <c r="L9" i="1"/>
  <c r="L18" i="1"/>
  <c r="J4" i="1"/>
  <c r="J6" i="1"/>
  <c r="J15" i="1"/>
  <c r="J17" i="1"/>
  <c r="I9" i="1"/>
  <c r="H4" i="1"/>
  <c r="H6" i="1"/>
  <c r="H13" i="1"/>
  <c r="H15" i="1"/>
  <c r="H17" i="1"/>
  <c r="G9" i="1"/>
  <c r="G8" i="1"/>
  <c r="G17" i="1"/>
  <c r="G18" i="1"/>
  <c r="E13" i="1"/>
  <c r="D13" i="1"/>
  <c r="D17" i="1"/>
  <c r="D6" i="1"/>
  <c r="O9" i="1" l="1"/>
  <c r="N18" i="1" l="1"/>
  <c r="N17" i="1" s="1"/>
  <c r="N16" i="1" s="1"/>
  <c r="N15" i="1" s="1"/>
  <c r="N14" i="1" s="1"/>
  <c r="N13" i="1" s="1"/>
  <c r="M18" i="1"/>
  <c r="M17" i="1" s="1"/>
  <c r="M16" i="1" s="1"/>
  <c r="M14" i="1" s="1"/>
  <c r="L17" i="1"/>
  <c r="L16" i="1" s="1"/>
  <c r="L15" i="1" s="1"/>
  <c r="L14" i="1" s="1"/>
  <c r="L13" i="1" s="1"/>
  <c r="K18" i="1"/>
  <c r="K17" i="1" s="1"/>
  <c r="K16" i="1" s="1"/>
  <c r="K15" i="1" s="1"/>
  <c r="O16" i="1"/>
  <c r="O15" i="1" s="1"/>
  <c r="O14" i="1" s="1"/>
  <c r="O13" i="1" s="1"/>
  <c r="N9" i="1"/>
  <c r="N8" i="1" s="1"/>
  <c r="N7" i="1" s="1"/>
  <c r="N6" i="1" s="1"/>
  <c r="N5" i="1" s="1"/>
  <c r="N4" i="1" s="1"/>
  <c r="M9" i="1"/>
  <c r="M8" i="1" s="1"/>
  <c r="M7" i="1" s="1"/>
  <c r="M6" i="1" s="1"/>
  <c r="M5" i="1" s="1"/>
  <c r="L7" i="1"/>
  <c r="L6" i="1" s="1"/>
  <c r="L5" i="1" s="1"/>
  <c r="L4" i="1" s="1"/>
  <c r="K9" i="1"/>
  <c r="K8" i="1" s="1"/>
  <c r="K7" i="1" s="1"/>
  <c r="K6" i="1" s="1"/>
  <c r="K5" i="1" s="1"/>
  <c r="K4" i="1" s="1"/>
  <c r="O7" i="1"/>
  <c r="O5" i="1" s="1"/>
  <c r="O4" i="1" s="1"/>
  <c r="J9" i="1"/>
  <c r="K14" i="1" l="1"/>
  <c r="K13" i="1" s="1"/>
  <c r="H18" i="1"/>
  <c r="D18" i="1"/>
  <c r="E18" i="1" l="1"/>
  <c r="I17" i="1" l="1"/>
  <c r="D9" i="1"/>
  <c r="D8" i="1" s="1"/>
  <c r="E9" i="1"/>
  <c r="E8" i="1" s="1"/>
  <c r="D16" i="1" l="1"/>
  <c r="D15" i="1" s="1"/>
  <c r="D14" i="1" l="1"/>
  <c r="D7" i="1"/>
  <c r="J18" i="1"/>
  <c r="F18" i="1"/>
  <c r="F17" i="1" s="1"/>
  <c r="H9" i="1"/>
  <c r="H8" i="1" s="1"/>
  <c r="F9" i="1"/>
  <c r="D5" i="1" l="1"/>
  <c r="E17" i="1"/>
  <c r="F8" i="1"/>
  <c r="J8" i="1"/>
  <c r="I8" i="1"/>
  <c r="E16" i="1" l="1"/>
  <c r="E15" i="1" s="1"/>
  <c r="G16" i="1"/>
  <c r="G15" i="1" s="1"/>
  <c r="J16" i="1"/>
  <c r="H16" i="1"/>
  <c r="I16" i="1"/>
  <c r="I15" i="1" s="1"/>
  <c r="F16" i="1"/>
  <c r="F15" i="1" s="1"/>
  <c r="G7" i="1"/>
  <c r="G6" i="1" s="1"/>
  <c r="F7" i="1"/>
  <c r="F6" i="1" s="1"/>
  <c r="I7" i="1"/>
  <c r="I6" i="1" s="1"/>
  <c r="H7" i="1"/>
  <c r="J7" i="1"/>
  <c r="E7" i="1"/>
  <c r="E6" i="1" s="1"/>
  <c r="G14" i="1" l="1"/>
  <c r="E14" i="1"/>
  <c r="J14" i="1"/>
  <c r="J13" i="1" s="1"/>
  <c r="H14" i="1"/>
  <c r="I14" i="1"/>
  <c r="I13" i="1" s="1"/>
  <c r="F14" i="1"/>
  <c r="F13" i="1" s="1"/>
  <c r="I5" i="1"/>
  <c r="E5" i="1"/>
  <c r="F5" i="1"/>
  <c r="J5" i="1"/>
  <c r="H5" i="1"/>
  <c r="G5" i="1"/>
  <c r="G13" i="1" l="1"/>
  <c r="I4" i="1"/>
</calcChain>
</file>

<file path=xl/sharedStrings.xml><?xml version="1.0" encoding="utf-8"?>
<sst xmlns="http://schemas.openxmlformats.org/spreadsheetml/2006/main" count="46" uniqueCount="25">
  <si>
    <t xml:space="preserve">UAE </t>
  </si>
  <si>
    <t>S.NO</t>
  </si>
  <si>
    <t>DESCRIPTION</t>
  </si>
  <si>
    <t>Responsibility</t>
  </si>
  <si>
    <t xml:space="preserve">Cut off date for inclusion of invoices posted by AP SSC </t>
  </si>
  <si>
    <t>AP SSC</t>
  </si>
  <si>
    <t>Assess funds requirement based on invoices posted until previous working day</t>
  </si>
  <si>
    <t>Respective treasury</t>
  </si>
  <si>
    <t>Initiate request for FOREX deals</t>
  </si>
  <si>
    <t>Provide FOREX deals (SPOT)</t>
  </si>
  <si>
    <t>Ensure availability of funds</t>
  </si>
  <si>
    <t>Excecute payment run</t>
  </si>
  <si>
    <t>Approval by signatories</t>
  </si>
  <si>
    <t>Signatories</t>
  </si>
  <si>
    <t>GCC - KSA, Bahrain, Kuwait, Oman &amp; Qatar</t>
  </si>
  <si>
    <t>Notes:</t>
  </si>
  <si>
    <t>2. All invoices falling due until the last day of the month and ‘free to pay’ (received at AP SSC, verified and unblocked for payment) will be included in the payment cycle</t>
  </si>
  <si>
    <t>3. Any public holidays will push the date forward for payments to happen on or before end of the month.</t>
  </si>
  <si>
    <t xml:space="preserve">5.Any off cycle payments or urgent requests will need Divisional CFO’s approval. </t>
  </si>
  <si>
    <t>EID est. 30 Mar to 2nd Apr inclusive</t>
  </si>
  <si>
    <t>EID est. 6 to 8 inclusive</t>
  </si>
  <si>
    <t>AFG Payment Cycle 2025</t>
  </si>
  <si>
    <t>National Day est. Nov 30 to Dec 2 inclusive</t>
  </si>
  <si>
    <t>1. Business to send invoices to FSSC within a week of receipt of invoice. This is required as per section 4(e) of the Supplier Invoice Processing Policy</t>
  </si>
  <si>
    <t>4.This will exclude Prinicpal , Government, Rental, Utility, IATA, LC based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</si>
</sst>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dd\ dd\-mmm"/>
  </numFmts>
  <fonts count="10" x14ac:knownFonts="1">
    <font>
      <sz val="11"/>
      <color theme="1"/>
      <name val="Calibri"/>
      <family val="2"/>
      <scheme val="minor"/>
    </font>
    <font>
      <b/>
      <sz val="16"/>
      <name val="Calibri"/>
      <family val="2"/>
      <scheme val="minor"/>
    </font>
    <font>
      <sz val="10"/>
      <name val="Calibri"/>
      <family val="2"/>
      <scheme val="minor"/>
    </font>
    <font>
      <b/>
      <sz val="14"/>
      <name val="Calibri"/>
      <family val="2"/>
      <scheme val="minor"/>
    </font>
    <font>
      <b/>
      <sz val="14"/>
      <color theme="0"/>
      <name val="Calibri"/>
      <family val="2"/>
      <scheme val="minor"/>
    </font>
    <font>
      <b/>
      <sz val="12"/>
      <color theme="0"/>
      <name val="Calibri"/>
      <family val="2"/>
      <scheme val="minor"/>
    </font>
    <font>
      <b/>
      <sz val="10"/>
      <name val="Calibri"/>
      <family val="2"/>
      <scheme val="minor"/>
    </font>
    <font>
      <b/>
      <sz val="15"/>
      <name val="Calibri"/>
      <family val="2"/>
      <scheme val="minor"/>
    </font>
    <font>
      <b/>
      <sz val="10"/>
      <color theme="0"/>
      <name val="Calibri"/>
      <family val="2"/>
      <scheme val="minor"/>
    </font>
    <font>
      <b/>
      <sz val="10"/>
      <color rgb="FFFF000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rgb="FF00206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0" xfId="0" applyFont="1" applyFill="1"/>
    <xf numFmtId="0" fontId="1" fillId="0" borderId="0" xfId="0" applyFont="1" applyBorder="1" applyAlignment="1">
      <alignment horizontal="left" indent="1"/>
    </xf>
    <xf numFmtId="0" fontId="3" fillId="0" borderId="0" xfId="0" applyFont="1" applyBorder="1"/>
    <xf numFmtId="0" fontId="3" fillId="0" borderId="0" xfId="0" applyFont="1" applyFill="1"/>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17" fontId="4" fillId="3"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2" fillId="0" borderId="1" xfId="0" applyFont="1" applyFill="1" applyBorder="1" applyAlignment="1">
      <alignment horizontal="center" vertical="center"/>
    </xf>
    <xf numFmtId="0" fontId="6" fillId="0" borderId="0" xfId="0" applyFont="1"/>
    <xf numFmtId="0" fontId="7" fillId="0" borderId="0" xfId="0" applyFont="1" applyBorder="1" applyAlignment="1">
      <alignment horizontal="left" indent="1"/>
    </xf>
    <xf numFmtId="0" fontId="6" fillId="0" borderId="0" xfId="0" applyFont="1" applyBorder="1"/>
    <xf numFmtId="0" fontId="8" fillId="2" borderId="0" xfId="0" applyFont="1" applyFill="1" applyBorder="1" applyAlignment="1">
      <alignment horizontal="center" wrapText="1"/>
    </xf>
    <xf numFmtId="0" fontId="6" fillId="0" borderId="0" xfId="0" applyFont="1" applyFill="1"/>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left" vertical="center" wrapText="1" indent="1"/>
    </xf>
    <xf numFmtId="164" fontId="2" fillId="4" borderId="1"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xf numFmtId="0" fontId="3" fillId="4" borderId="0" xfId="0" applyFont="1" applyFill="1" applyBorder="1"/>
    <xf numFmtId="0" fontId="8" fillId="0" borderId="0" xfId="0" applyFont="1" applyFill="1" applyBorder="1" applyAlignment="1">
      <alignment horizontal="center" wrapText="1"/>
    </xf>
    <xf numFmtId="0" fontId="9" fillId="0" borderId="0" xfId="0" applyFont="1"/>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62019</xdr:colOff>
      <xdr:row>0</xdr:row>
      <xdr:rowOff>103373</xdr:rowOff>
    </xdr:from>
    <xdr:to>
      <xdr:col>14</xdr:col>
      <xdr:colOff>753140</xdr:colOff>
      <xdr:row>1</xdr:row>
      <xdr:rowOff>363099</xdr:rowOff>
    </xdr:to>
    <xdr:pic>
      <xdr:nvPicPr>
        <xdr:cNvPr id="2" name="Picture 1"/>
        <xdr:cNvPicPr>
          <a:picLocks noChangeAspect="1"/>
        </xdr:cNvPicPr>
      </xdr:nvPicPr>
      <xdr:blipFill>
        <a:blip xmlns:r="http://schemas.openxmlformats.org/officeDocument/2006/relationships" r:embed="rId1"/>
        <a:stretch>
          <a:fillRect/>
        </a:stretch>
      </xdr:blipFill>
      <xdr:spPr>
        <a:xfrm>
          <a:off x="15619519" y="103373"/>
          <a:ext cx="691121" cy="5255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tabSelected="1" zoomScale="86" zoomScaleNormal="86" workbookViewId="0">
      <selection activeCell="I19" sqref="I19"/>
    </sheetView>
  </sheetViews>
  <sheetFormatPr defaultColWidth="9.26953125" defaultRowHeight="13" x14ac:dyDescent="0.3"/>
  <cols>
    <col min="1" max="1" width="5.7265625" style="1" bestFit="1" customWidth="1"/>
    <col min="2" max="2" width="59.7265625" style="1" customWidth="1"/>
    <col min="3" max="3" width="16.26953125" style="1" bestFit="1" customWidth="1"/>
    <col min="4" max="5" width="10.7265625" style="1" customWidth="1"/>
    <col min="6" max="6" width="12" style="1" customWidth="1"/>
    <col min="7" max="7" width="14.26953125" style="1" customWidth="1"/>
    <col min="8" max="8" width="13.7265625" style="1" customWidth="1"/>
    <col min="9" max="9" width="13.453125" style="1" customWidth="1"/>
    <col min="10" max="10" width="12.7265625" style="1" customWidth="1"/>
    <col min="11" max="11" width="13.1796875" style="1" bestFit="1" customWidth="1"/>
    <col min="12" max="15" width="13.453125" style="1" bestFit="1" customWidth="1"/>
    <col min="16" max="16384" width="9.26953125" style="2"/>
  </cols>
  <sheetData>
    <row r="1" spans="1:15" ht="21" x14ac:dyDescent="0.5">
      <c r="A1" s="27" t="s">
        <v>21</v>
      </c>
      <c r="B1" s="27"/>
      <c r="C1" s="27"/>
      <c r="D1" s="27"/>
      <c r="E1" s="27"/>
      <c r="F1" s="27"/>
      <c r="G1" s="27"/>
      <c r="H1" s="27"/>
      <c r="I1" s="27"/>
      <c r="J1" s="27"/>
      <c r="K1" s="27"/>
      <c r="L1" s="27"/>
      <c r="M1" s="27"/>
      <c r="N1" s="27"/>
      <c r="O1" s="27"/>
    </row>
    <row r="2" spans="1:15" s="15" customFormat="1" ht="40.5" x14ac:dyDescent="0.45">
      <c r="A2" s="12" t="s">
        <v>0</v>
      </c>
      <c r="B2" s="13"/>
      <c r="C2" s="13"/>
      <c r="D2" s="13"/>
      <c r="E2" s="13"/>
      <c r="F2" s="14" t="s">
        <v>19</v>
      </c>
      <c r="G2" s="25"/>
      <c r="I2" s="14" t="s">
        <v>20</v>
      </c>
      <c r="J2" s="25"/>
      <c r="K2" s="13"/>
      <c r="L2" s="13"/>
      <c r="M2" s="13"/>
      <c r="N2" s="14" t="s">
        <v>22</v>
      </c>
      <c r="O2" s="13"/>
    </row>
    <row r="3" spans="1:15" s="9" customFormat="1" ht="18.5" x14ac:dyDescent="0.35">
      <c r="A3" s="6" t="s">
        <v>1</v>
      </c>
      <c r="B3" s="7" t="s">
        <v>2</v>
      </c>
      <c r="C3" s="7" t="s">
        <v>3</v>
      </c>
      <c r="D3" s="8">
        <v>45658</v>
      </c>
      <c r="E3" s="8">
        <v>45689</v>
      </c>
      <c r="F3" s="8">
        <v>45717</v>
      </c>
      <c r="G3" s="8">
        <v>45748</v>
      </c>
      <c r="H3" s="8">
        <v>45778</v>
      </c>
      <c r="I3" s="8">
        <v>45809</v>
      </c>
      <c r="J3" s="8">
        <v>45839</v>
      </c>
      <c r="K3" s="8">
        <v>45870</v>
      </c>
      <c r="L3" s="8">
        <v>45901</v>
      </c>
      <c r="M3" s="8">
        <v>45931</v>
      </c>
      <c r="N3" s="8">
        <v>45962</v>
      </c>
      <c r="O3" s="8">
        <v>45992</v>
      </c>
    </row>
    <row r="4" spans="1:15" x14ac:dyDescent="0.3">
      <c r="A4" s="10">
        <v>1</v>
      </c>
      <c r="B4" s="16" t="s">
        <v>4</v>
      </c>
      <c r="C4" s="17" t="s">
        <v>5</v>
      </c>
      <c r="D4" s="18">
        <f t="shared" ref="D4:O4" si="0">D5-1</f>
        <v>45684</v>
      </c>
      <c r="E4" s="18">
        <f t="shared" si="0"/>
        <v>45712</v>
      </c>
      <c r="F4" s="18">
        <f t="shared" si="0"/>
        <v>45740</v>
      </c>
      <c r="G4" s="18">
        <f t="shared" si="0"/>
        <v>45770</v>
      </c>
      <c r="H4" s="18">
        <f t="shared" si="0"/>
        <v>45803</v>
      </c>
      <c r="I4" s="18">
        <f t="shared" si="0"/>
        <v>45832</v>
      </c>
      <c r="J4" s="18">
        <f t="shared" si="0"/>
        <v>45862</v>
      </c>
      <c r="K4" s="18">
        <f t="shared" si="0"/>
        <v>45894</v>
      </c>
      <c r="L4" s="18">
        <f t="shared" si="0"/>
        <v>45924</v>
      </c>
      <c r="M4" s="18">
        <f t="shared" si="0"/>
        <v>45957</v>
      </c>
      <c r="N4" s="18">
        <f t="shared" si="0"/>
        <v>45985</v>
      </c>
      <c r="O4" s="18">
        <f t="shared" si="0"/>
        <v>46016</v>
      </c>
    </row>
    <row r="5" spans="1:15" ht="26" x14ac:dyDescent="0.3">
      <c r="A5" s="10">
        <v>2</v>
      </c>
      <c r="B5" s="16" t="s">
        <v>6</v>
      </c>
      <c r="C5" s="17" t="s">
        <v>7</v>
      </c>
      <c r="D5" s="18">
        <f t="shared" ref="D5:O5" si="1">D6</f>
        <v>45685</v>
      </c>
      <c r="E5" s="18">
        <f t="shared" si="1"/>
        <v>45713</v>
      </c>
      <c r="F5" s="18">
        <f t="shared" si="1"/>
        <v>45741</v>
      </c>
      <c r="G5" s="18">
        <f t="shared" si="1"/>
        <v>45771</v>
      </c>
      <c r="H5" s="18">
        <f t="shared" si="1"/>
        <v>45804</v>
      </c>
      <c r="I5" s="18">
        <f t="shared" si="1"/>
        <v>45833</v>
      </c>
      <c r="J5" s="18">
        <f t="shared" si="1"/>
        <v>45863</v>
      </c>
      <c r="K5" s="18">
        <f t="shared" si="1"/>
        <v>45895</v>
      </c>
      <c r="L5" s="18">
        <f t="shared" si="1"/>
        <v>45925</v>
      </c>
      <c r="M5" s="18">
        <f t="shared" si="1"/>
        <v>45958</v>
      </c>
      <c r="N5" s="18">
        <f t="shared" si="1"/>
        <v>45986</v>
      </c>
      <c r="O5" s="18">
        <f t="shared" si="1"/>
        <v>46017</v>
      </c>
    </row>
    <row r="6" spans="1:15" x14ac:dyDescent="0.3">
      <c r="A6" s="10">
        <v>3</v>
      </c>
      <c r="B6" s="19" t="s">
        <v>8</v>
      </c>
      <c r="C6" s="20" t="s">
        <v>5</v>
      </c>
      <c r="D6" s="21">
        <f t="shared" ref="D6:I6" si="2">D7-1</f>
        <v>45685</v>
      </c>
      <c r="E6" s="21">
        <f t="shared" si="2"/>
        <v>45713</v>
      </c>
      <c r="F6" s="21">
        <f t="shared" si="2"/>
        <v>45741</v>
      </c>
      <c r="G6" s="21">
        <f t="shared" si="2"/>
        <v>45771</v>
      </c>
      <c r="H6" s="21">
        <f t="shared" si="2"/>
        <v>45804</v>
      </c>
      <c r="I6" s="21">
        <f t="shared" si="2"/>
        <v>45833</v>
      </c>
      <c r="J6" s="21">
        <f>J7-4</f>
        <v>45863</v>
      </c>
      <c r="K6" s="21">
        <f>K7-1</f>
        <v>45895</v>
      </c>
      <c r="L6" s="21">
        <f>L7-1</f>
        <v>45925</v>
      </c>
      <c r="M6" s="21">
        <f>M7-1</f>
        <v>45958</v>
      </c>
      <c r="N6" s="21">
        <f>N7-1</f>
        <v>45986</v>
      </c>
      <c r="O6" s="18">
        <f>O7-3</f>
        <v>46017</v>
      </c>
    </row>
    <row r="7" spans="1:15" x14ac:dyDescent="0.3">
      <c r="A7" s="10">
        <v>4</v>
      </c>
      <c r="B7" s="16" t="s">
        <v>9</v>
      </c>
      <c r="C7" s="22" t="s">
        <v>7</v>
      </c>
      <c r="D7" s="21">
        <f t="shared" ref="D7:O7" si="3">D8</f>
        <v>45686</v>
      </c>
      <c r="E7" s="21">
        <f t="shared" si="3"/>
        <v>45714</v>
      </c>
      <c r="F7" s="21">
        <f t="shared" si="3"/>
        <v>45742</v>
      </c>
      <c r="G7" s="21">
        <f t="shared" si="3"/>
        <v>45772</v>
      </c>
      <c r="H7" s="21">
        <f t="shared" si="3"/>
        <v>45805</v>
      </c>
      <c r="I7" s="21">
        <f t="shared" si="3"/>
        <v>45834</v>
      </c>
      <c r="J7" s="21">
        <f t="shared" si="3"/>
        <v>45867</v>
      </c>
      <c r="K7" s="21">
        <f t="shared" si="3"/>
        <v>45896</v>
      </c>
      <c r="L7" s="21">
        <f t="shared" si="3"/>
        <v>45926</v>
      </c>
      <c r="M7" s="21">
        <f t="shared" si="3"/>
        <v>45959</v>
      </c>
      <c r="N7" s="21">
        <f t="shared" si="3"/>
        <v>45987</v>
      </c>
      <c r="O7" s="18">
        <f t="shared" si="3"/>
        <v>46020</v>
      </c>
    </row>
    <row r="8" spans="1:15" x14ac:dyDescent="0.3">
      <c r="A8" s="10">
        <v>5</v>
      </c>
      <c r="B8" s="16" t="s">
        <v>10</v>
      </c>
      <c r="C8" s="22" t="s">
        <v>7</v>
      </c>
      <c r="D8" s="21">
        <f>D9-1</f>
        <v>45686</v>
      </c>
      <c r="E8" s="21">
        <f>E9-1</f>
        <v>45714</v>
      </c>
      <c r="F8" s="21">
        <f>F9-1</f>
        <v>45742</v>
      </c>
      <c r="G8" s="21">
        <f>G9-4</f>
        <v>45772</v>
      </c>
      <c r="H8" s="21">
        <f>H9-1</f>
        <v>45805</v>
      </c>
      <c r="I8" s="21">
        <f t="shared" ref="I8:J8" si="4">I9-1</f>
        <v>45834</v>
      </c>
      <c r="J8" s="21">
        <f t="shared" si="4"/>
        <v>45867</v>
      </c>
      <c r="K8" s="21">
        <f>K9-1</f>
        <v>45896</v>
      </c>
      <c r="L8" s="21">
        <f>L9-3</f>
        <v>45926</v>
      </c>
      <c r="M8" s="21">
        <f t="shared" ref="M8:O9" si="5">M9-1</f>
        <v>45959</v>
      </c>
      <c r="N8" s="21">
        <f t="shared" si="5"/>
        <v>45987</v>
      </c>
      <c r="O8" s="18">
        <f t="shared" si="5"/>
        <v>46020</v>
      </c>
    </row>
    <row r="9" spans="1:15" x14ac:dyDescent="0.3">
      <c r="A9" s="10">
        <v>6</v>
      </c>
      <c r="B9" s="16" t="s">
        <v>11</v>
      </c>
      <c r="C9" s="22" t="s">
        <v>5</v>
      </c>
      <c r="D9" s="21">
        <f>D10-1</f>
        <v>45687</v>
      </c>
      <c r="E9" s="21">
        <f>E10-1</f>
        <v>45715</v>
      </c>
      <c r="F9" s="21">
        <f t="shared" ref="F9:H9" si="6">F10-1</f>
        <v>45743</v>
      </c>
      <c r="G9" s="21">
        <f t="shared" si="6"/>
        <v>45776</v>
      </c>
      <c r="H9" s="21">
        <f t="shared" si="6"/>
        <v>45806</v>
      </c>
      <c r="I9" s="21">
        <f>I10-3</f>
        <v>45835</v>
      </c>
      <c r="J9" s="21">
        <f>J10-1</f>
        <v>45868</v>
      </c>
      <c r="K9" s="21">
        <f t="shared" ref="K9" si="7">K10-1</f>
        <v>45897</v>
      </c>
      <c r="L9" s="21">
        <f>L10-1</f>
        <v>45929</v>
      </c>
      <c r="M9" s="21">
        <f t="shared" si="5"/>
        <v>45960</v>
      </c>
      <c r="N9" s="21">
        <f t="shared" si="5"/>
        <v>45988</v>
      </c>
      <c r="O9" s="18">
        <f t="shared" si="5"/>
        <v>46021</v>
      </c>
    </row>
    <row r="10" spans="1:15" x14ac:dyDescent="0.3">
      <c r="A10" s="10">
        <v>7</v>
      </c>
      <c r="B10" s="16" t="s">
        <v>12</v>
      </c>
      <c r="C10" s="22" t="s">
        <v>13</v>
      </c>
      <c r="D10" s="21">
        <v>45688</v>
      </c>
      <c r="E10" s="21">
        <v>45716</v>
      </c>
      <c r="F10" s="21">
        <v>45744</v>
      </c>
      <c r="G10" s="21">
        <v>45777</v>
      </c>
      <c r="H10" s="21">
        <v>45807</v>
      </c>
      <c r="I10" s="21">
        <v>45838</v>
      </c>
      <c r="J10" s="21">
        <v>45869</v>
      </c>
      <c r="K10" s="21">
        <v>45898</v>
      </c>
      <c r="L10" s="21">
        <v>45930</v>
      </c>
      <c r="M10" s="21">
        <v>45961</v>
      </c>
      <c r="N10" s="21">
        <v>45989</v>
      </c>
      <c r="O10" s="18">
        <v>46022</v>
      </c>
    </row>
    <row r="11" spans="1:15" s="5" customFormat="1" ht="21" x14ac:dyDescent="0.5">
      <c r="A11" s="3" t="s">
        <v>14</v>
      </c>
      <c r="B11" s="1"/>
      <c r="C11" s="23"/>
      <c r="D11" s="24"/>
      <c r="E11" s="24"/>
      <c r="F11" s="24"/>
      <c r="G11" s="24"/>
      <c r="H11" s="24"/>
      <c r="I11" s="24"/>
      <c r="J11" s="24"/>
      <c r="K11" s="24"/>
      <c r="L11" s="24"/>
      <c r="M11" s="24"/>
      <c r="N11" s="24"/>
      <c r="O11" s="4"/>
    </row>
    <row r="12" spans="1:15" s="9" customFormat="1" ht="18.5" x14ac:dyDescent="0.35">
      <c r="A12" s="6" t="s">
        <v>1</v>
      </c>
      <c r="B12" s="7" t="s">
        <v>2</v>
      </c>
      <c r="C12" s="7" t="s">
        <v>3</v>
      </c>
      <c r="D12" s="8">
        <v>45658</v>
      </c>
      <c r="E12" s="8">
        <v>45689</v>
      </c>
      <c r="F12" s="8">
        <v>45717</v>
      </c>
      <c r="G12" s="8">
        <v>45748</v>
      </c>
      <c r="H12" s="8">
        <v>45778</v>
      </c>
      <c r="I12" s="8">
        <v>45809</v>
      </c>
      <c r="J12" s="8">
        <v>45839</v>
      </c>
      <c r="K12" s="8">
        <v>45870</v>
      </c>
      <c r="L12" s="8">
        <v>45901</v>
      </c>
      <c r="M12" s="8">
        <v>45931</v>
      </c>
      <c r="N12" s="8">
        <v>45962</v>
      </c>
      <c r="O12" s="8">
        <v>45992</v>
      </c>
    </row>
    <row r="13" spans="1:15" x14ac:dyDescent="0.3">
      <c r="A13" s="10">
        <v>1</v>
      </c>
      <c r="B13" s="16" t="s">
        <v>4</v>
      </c>
      <c r="C13" s="22" t="s">
        <v>5</v>
      </c>
      <c r="D13" s="21">
        <f>D14-3</f>
        <v>45681</v>
      </c>
      <c r="E13" s="21">
        <f>E14-3</f>
        <v>45709</v>
      </c>
      <c r="F13" s="21">
        <f>F14-3</f>
        <v>45737</v>
      </c>
      <c r="G13" s="21">
        <f t="shared" ref="G13" si="8">G14-1</f>
        <v>45769</v>
      </c>
      <c r="H13" s="21">
        <f>H14-3</f>
        <v>45800</v>
      </c>
      <c r="I13" s="21">
        <f>I14-1</f>
        <v>45831</v>
      </c>
      <c r="J13" s="21">
        <f>J14-1</f>
        <v>45862</v>
      </c>
      <c r="K13" s="21">
        <f>K14-3</f>
        <v>45891</v>
      </c>
      <c r="L13" s="21">
        <f>L14-1</f>
        <v>45923</v>
      </c>
      <c r="M13" s="21">
        <f>M14-3</f>
        <v>45954</v>
      </c>
      <c r="N13" s="21">
        <f>N14-3</f>
        <v>45982</v>
      </c>
      <c r="O13" s="18">
        <f>O14-1</f>
        <v>46015</v>
      </c>
    </row>
    <row r="14" spans="1:15" ht="26" x14ac:dyDescent="0.3">
      <c r="A14" s="10">
        <v>2</v>
      </c>
      <c r="B14" s="16" t="s">
        <v>6</v>
      </c>
      <c r="C14" s="22" t="s">
        <v>7</v>
      </c>
      <c r="D14" s="21">
        <f t="shared" ref="D14:O14" si="9">D15</f>
        <v>45684</v>
      </c>
      <c r="E14" s="21">
        <f t="shared" si="9"/>
        <v>45712</v>
      </c>
      <c r="F14" s="21">
        <f t="shared" si="9"/>
        <v>45740</v>
      </c>
      <c r="G14" s="21">
        <f t="shared" si="9"/>
        <v>45770</v>
      </c>
      <c r="H14" s="21">
        <f t="shared" si="9"/>
        <v>45803</v>
      </c>
      <c r="I14" s="21">
        <f t="shared" si="9"/>
        <v>45832</v>
      </c>
      <c r="J14" s="21">
        <f t="shared" si="9"/>
        <v>45863</v>
      </c>
      <c r="K14" s="21">
        <f t="shared" si="9"/>
        <v>45894</v>
      </c>
      <c r="L14" s="21">
        <f t="shared" si="9"/>
        <v>45924</v>
      </c>
      <c r="M14" s="21">
        <f t="shared" si="9"/>
        <v>45957</v>
      </c>
      <c r="N14" s="21">
        <f t="shared" si="9"/>
        <v>45985</v>
      </c>
      <c r="O14" s="18">
        <f t="shared" si="9"/>
        <v>46016</v>
      </c>
    </row>
    <row r="15" spans="1:15" x14ac:dyDescent="0.3">
      <c r="A15" s="10">
        <v>3</v>
      </c>
      <c r="B15" s="19" t="s">
        <v>8</v>
      </c>
      <c r="C15" s="20" t="s">
        <v>5</v>
      </c>
      <c r="D15" s="21">
        <f t="shared" ref="D15:I15" si="10">D16-1</f>
        <v>45684</v>
      </c>
      <c r="E15" s="21">
        <f t="shared" si="10"/>
        <v>45712</v>
      </c>
      <c r="F15" s="21">
        <f t="shared" si="10"/>
        <v>45740</v>
      </c>
      <c r="G15" s="21">
        <f t="shared" si="10"/>
        <v>45770</v>
      </c>
      <c r="H15" s="21">
        <f t="shared" si="10"/>
        <v>45803</v>
      </c>
      <c r="I15" s="21">
        <f t="shared" si="10"/>
        <v>45832</v>
      </c>
      <c r="J15" s="21">
        <f>J16-3</f>
        <v>45863</v>
      </c>
      <c r="K15" s="21">
        <f>K16-1</f>
        <v>45894</v>
      </c>
      <c r="L15" s="21">
        <f>L16-1</f>
        <v>45924</v>
      </c>
      <c r="M15" s="21">
        <f>M16-1</f>
        <v>45957</v>
      </c>
      <c r="N15" s="21">
        <f>N16-1</f>
        <v>45985</v>
      </c>
      <c r="O15" s="18">
        <f>O16-1</f>
        <v>46016</v>
      </c>
    </row>
    <row r="16" spans="1:15" x14ac:dyDescent="0.3">
      <c r="A16" s="10">
        <v>4</v>
      </c>
      <c r="B16" s="16" t="s">
        <v>9</v>
      </c>
      <c r="C16" s="22" t="s">
        <v>7</v>
      </c>
      <c r="D16" s="21">
        <f t="shared" ref="D16:O16" si="11">D17</f>
        <v>45685</v>
      </c>
      <c r="E16" s="21">
        <f t="shared" si="11"/>
        <v>45713</v>
      </c>
      <c r="F16" s="21">
        <f t="shared" si="11"/>
        <v>45741</v>
      </c>
      <c r="G16" s="21">
        <f t="shared" si="11"/>
        <v>45771</v>
      </c>
      <c r="H16" s="21">
        <f t="shared" si="11"/>
        <v>45804</v>
      </c>
      <c r="I16" s="21">
        <f t="shared" si="11"/>
        <v>45833</v>
      </c>
      <c r="J16" s="21">
        <f t="shared" si="11"/>
        <v>45866</v>
      </c>
      <c r="K16" s="21">
        <f t="shared" si="11"/>
        <v>45895</v>
      </c>
      <c r="L16" s="21">
        <f t="shared" si="11"/>
        <v>45925</v>
      </c>
      <c r="M16" s="21">
        <f t="shared" si="11"/>
        <v>45958</v>
      </c>
      <c r="N16" s="21">
        <f t="shared" si="11"/>
        <v>45986</v>
      </c>
      <c r="O16" s="18">
        <f t="shared" si="11"/>
        <v>46017</v>
      </c>
    </row>
    <row r="17" spans="1:15" x14ac:dyDescent="0.3">
      <c r="A17" s="10">
        <v>5</v>
      </c>
      <c r="B17" s="16" t="s">
        <v>10</v>
      </c>
      <c r="C17" s="17" t="s">
        <v>7</v>
      </c>
      <c r="D17" s="18">
        <f>D18-1</f>
        <v>45685</v>
      </c>
      <c r="E17" s="18">
        <f t="shared" ref="E17" si="12">E18-1</f>
        <v>45713</v>
      </c>
      <c r="F17" s="18">
        <f>F18-1</f>
        <v>45741</v>
      </c>
      <c r="G17" s="18">
        <f>G18-4</f>
        <v>45771</v>
      </c>
      <c r="H17" s="18">
        <f t="shared" ref="H17:N17" si="13">H18-1</f>
        <v>45804</v>
      </c>
      <c r="I17" s="18">
        <f t="shared" si="13"/>
        <v>45833</v>
      </c>
      <c r="J17" s="18">
        <f t="shared" si="13"/>
        <v>45866</v>
      </c>
      <c r="K17" s="18">
        <f t="shared" si="13"/>
        <v>45895</v>
      </c>
      <c r="L17" s="18">
        <f t="shared" si="13"/>
        <v>45925</v>
      </c>
      <c r="M17" s="18">
        <f t="shared" si="13"/>
        <v>45958</v>
      </c>
      <c r="N17" s="18">
        <f t="shared" si="13"/>
        <v>45986</v>
      </c>
      <c r="O17" s="18">
        <f>O18-3</f>
        <v>46017</v>
      </c>
    </row>
    <row r="18" spans="1:15" x14ac:dyDescent="0.3">
      <c r="A18" s="10">
        <v>6</v>
      </c>
      <c r="B18" s="16" t="s">
        <v>11</v>
      </c>
      <c r="C18" s="17" t="s">
        <v>5</v>
      </c>
      <c r="D18" s="18">
        <f>D19-1</f>
        <v>45686</v>
      </c>
      <c r="E18" s="18">
        <f>E19-1</f>
        <v>45714</v>
      </c>
      <c r="F18" s="18">
        <f>F19-1</f>
        <v>45742</v>
      </c>
      <c r="G18" s="18">
        <f>G19-1</f>
        <v>45775</v>
      </c>
      <c r="H18" s="18">
        <f>H19-1</f>
        <v>45805</v>
      </c>
      <c r="I18" s="18">
        <f>I19-4</f>
        <v>45834</v>
      </c>
      <c r="J18" s="18">
        <f>J19-1</f>
        <v>45867</v>
      </c>
      <c r="K18" s="18">
        <f>K19-1</f>
        <v>45896</v>
      </c>
      <c r="L18" s="18">
        <f>L19-3</f>
        <v>45926</v>
      </c>
      <c r="M18" s="18">
        <f>M19-1</f>
        <v>45959</v>
      </c>
      <c r="N18" s="18">
        <f>N19-1</f>
        <v>45987</v>
      </c>
      <c r="O18" s="18">
        <f>O19-1</f>
        <v>46020</v>
      </c>
    </row>
    <row r="19" spans="1:15" x14ac:dyDescent="0.3">
      <c r="A19" s="10">
        <v>7</v>
      </c>
      <c r="B19" s="16" t="s">
        <v>12</v>
      </c>
      <c r="C19" s="17" t="s">
        <v>13</v>
      </c>
      <c r="D19" s="21">
        <v>45687</v>
      </c>
      <c r="E19" s="18">
        <v>45715</v>
      </c>
      <c r="F19" s="21">
        <v>45743</v>
      </c>
      <c r="G19" s="21">
        <v>45776</v>
      </c>
      <c r="H19" s="18">
        <v>45806</v>
      </c>
      <c r="I19" s="21">
        <v>45838</v>
      </c>
      <c r="J19" s="21">
        <v>45868</v>
      </c>
      <c r="K19" s="21">
        <v>45897</v>
      </c>
      <c r="L19" s="21">
        <v>45929</v>
      </c>
      <c r="M19" s="21">
        <v>45960</v>
      </c>
      <c r="N19" s="21">
        <v>45988</v>
      </c>
      <c r="O19" s="18">
        <v>46021</v>
      </c>
    </row>
    <row r="21" spans="1:15" x14ac:dyDescent="0.3">
      <c r="B21" s="26" t="s">
        <v>15</v>
      </c>
    </row>
    <row r="22" spans="1:15" x14ac:dyDescent="0.3">
      <c r="B22" s="11" t="s">
        <v>23</v>
      </c>
    </row>
    <row r="23" spans="1:15" x14ac:dyDescent="0.3">
      <c r="B23" s="11" t="s">
        <v>16</v>
      </c>
    </row>
    <row r="24" spans="1:15" x14ac:dyDescent="0.3">
      <c r="B24" s="11" t="s">
        <v>17</v>
      </c>
    </row>
    <row r="25" spans="1:15" x14ac:dyDescent="0.3">
      <c r="B25" s="11" t="s">
        <v>24</v>
      </c>
    </row>
    <row r="26" spans="1:15" x14ac:dyDescent="0.3">
      <c r="B26" s="11" t="s">
        <v>18</v>
      </c>
    </row>
  </sheetData>
  <mergeCells count="1">
    <mergeCell ref="A1:O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Al-Futtaim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Sachin Pushpoth</dc:creator>
  <cp:keywords/>
  <dc:description/>
  <cp:lastModifiedBy>Sachin Pushpoth</cp:lastModifiedBy>
  <cp:revision/>
  <cp:lastPrinted>2023-12-21T05:23:21Z</cp:lastPrinted>
  <dcterms:created xsi:type="dcterms:W3CDTF">2020-11-11T07:32:20Z</dcterms:created>
  <dcterms:modified xsi:type="dcterms:W3CDTF">2025-01-14T12:18:37Z</dcterms:modified>
  <cp:category/>
  <cp:contentStatus/>
</cp:coreProperties>
</file>